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_rels/sheet1.xml.rels" ContentType="application/vnd.openxmlformats-package.relationships+xml"/>
  <Override PartName="/xl/theme/theme1.xml" ContentType="application/vnd.openxmlformats-officedocument.theme+xml"/>
  <Override PartName="/xl/sharedStrings.xml" ContentType="application/vnd.openxmlformats-officedocument.spreadsheetml.sharedStrings+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Tabelle2" sheetId="1" state="visible" r:id="rId3"/>
  </sheets>
  <definedNames>
    <definedName function="false" hidden="false" localSheetId="0" name="_xlnm.Print_Area" vbProcedure="false">Tabelle2!$A$1:$J$50</definedName>
  </definedNames>
  <calcPr iterateCount="100" refMode="A1" iterate="false" iterateDelta="0.001"/>
  <extLst>
    <ext xmlns:loext="http://schemas.libreoffice.org/" uri="{7626C862-2A13-11E5-B345-FEFF819CDC9F}">
      <loext:extCalcPr stringRefSyntax="CalcA1ExcelA1"/>
    </ext>
  </extLst>
</workbook>
</file>

<file path=xl/sharedStrings.xml><?xml version="1.0" encoding="utf-8"?>
<sst xmlns="http://schemas.openxmlformats.org/spreadsheetml/2006/main" count="99" uniqueCount="37">
  <si>
    <t xml:space="preserve">Vergleich der Betreuuervergütung vor und nach der Reform</t>
  </si>
  <si>
    <t xml:space="preserve">Nur die gelb hinterlegten Felder ausfüllen! Der Rest wird automatisch berechnet.</t>
  </si>
  <si>
    <t xml:space="preserve">Bei BdB At Work kann man seine eigenen Zahlen so ermitteln:</t>
  </si>
  <si>
    <t xml:space="preserve">Menü → Funktionen → BMJ-Umfrage VBVG 2023 → Auswertung starten</t>
  </si>
  <si>
    <t xml:space="preserve">Inflationsausgleichspauschale:</t>
  </si>
  <si>
    <t xml:space="preserve">/Monat/Betreuung</t>
  </si>
  <si>
    <t xml:space="preserve">Variante 1:</t>
  </si>
  <si>
    <t xml:space="preserve">Variante 2:</t>
  </si>
  <si>
    <t xml:space="preserve">Vergleichsrechnung aktueller Monat, so als wäre jetzt Januar 2026.</t>
  </si>
  <si>
    <t xml:space="preserve">Alle Betreuungen sind in der  niedrigsten Stufe angekommen.</t>
  </si>
  <si>
    <t xml:space="preserve">Monate</t>
  </si>
  <si>
    <t xml:space="preserve">V/H</t>
  </si>
  <si>
    <t xml:space="preserve">Anzahl</t>
  </si>
  <si>
    <t xml:space="preserve">Summen</t>
  </si>
  <si>
    <t xml:space="preserve">Anmerkungen zu Variante 2:</t>
  </si>
  <si>
    <t xml:space="preserve">C_.1.2</t>
  </si>
  <si>
    <t xml:space="preserve">Q</t>
  </si>
  <si>
    <t xml:space="preserve">C</t>
  </si>
  <si>
    <t xml:space="preserve">1-3</t>
  </si>
  <si>
    <t xml:space="preserve">Es handelt sich um einen theoretischen Vergleich, der mit der Praxis nicht viel zu tun hat, denn es werden keine Zugänge und Abgänge berücksichtigt.
In der Praxis finden diese aber häufig statt.
Diese Variante ist praktisch nur für Berufsaussteiger interessant, die ihren Bestand langsam abbauen.</t>
  </si>
  <si>
    <t xml:space="preserve">4-6</t>
  </si>
  <si>
    <t xml:space="preserve">7-12</t>
  </si>
  <si>
    <t xml:space="preserve">13-24</t>
  </si>
  <si>
    <t xml:space="preserve">25-</t>
  </si>
  <si>
    <t xml:space="preserve">V/W</t>
  </si>
  <si>
    <t xml:space="preserve">C_.2.2</t>
  </si>
  <si>
    <t xml:space="preserve">S/H</t>
  </si>
  <si>
    <t xml:space="preserve">C_.1.1</t>
  </si>
  <si>
    <t xml:space="preserve">S/W</t>
  </si>
  <si>
    <t xml:space="preserve">C_.2.1</t>
  </si>
  <si>
    <t xml:space="preserve">Gesonderte Pauschalen (§ 10 VBVG)</t>
  </si>
  <si>
    <t xml:space="preserve">Anzahl Betreuungen</t>
  </si>
  <si>
    <t xml:space="preserve">Gesamt-summe</t>
  </si>
  <si>
    <t xml:space="preserve">Monatsdurchschnitt:</t>
  </si>
  <si>
    <t xml:space="preserve">Veränderung der Vergütung um:</t>
  </si>
  <si>
    <t xml:space="preserve">Fragen / Anmerkungen / Fehler? </t>
  </si>
  <si>
    <r>
      <rPr>
        <sz val="10"/>
        <rFont val="Arial"/>
        <family val="2"/>
      </rPr>
      <t xml:space="preserve">Claas Langbehn – E-Mail: </t>
    </r>
    <r>
      <rPr>
        <sz val="10"/>
        <color rgb="FF0000FF"/>
        <rFont val="Arial"/>
        <family val="2"/>
      </rPr>
      <t xml:space="preserve">claas@RA-Langbehn.de</t>
    </r>
  </si>
</sst>
</file>

<file path=xl/styles.xml><?xml version="1.0" encoding="utf-8"?>
<styleSheet xmlns="http://schemas.openxmlformats.org/spreadsheetml/2006/main">
  <numFmts count="4">
    <numFmt numFmtId="164" formatCode="General"/>
    <numFmt numFmtId="165" formatCode="#,##0.00\ [$€-407];[RED]\-#,##0.00\ [$€-407]"/>
    <numFmt numFmtId="166" formatCode="General"/>
    <numFmt numFmtId="167" formatCode="0.00\ %"/>
  </numFmts>
  <fonts count="15">
    <font>
      <sz val="10"/>
      <name val="Arial"/>
      <family val="2"/>
    </font>
    <font>
      <sz val="10"/>
      <name val="Arial"/>
      <family val="0"/>
    </font>
    <font>
      <sz val="10"/>
      <name val="Arial"/>
      <family val="0"/>
    </font>
    <font>
      <sz val="10"/>
      <name val="Arial"/>
      <family val="0"/>
    </font>
    <font>
      <b val="true"/>
      <sz val="13"/>
      <name val="Arial"/>
      <family val="2"/>
    </font>
    <font>
      <b val="true"/>
      <sz val="10"/>
      <color rgb="FFF10D0C"/>
      <name val="Arial"/>
      <family val="2"/>
    </font>
    <font>
      <sz val="10"/>
      <color rgb="FFF10D0C"/>
      <name val="Arial"/>
      <family val="2"/>
    </font>
    <font>
      <b val="true"/>
      <sz val="10"/>
      <color rgb="FFC9211E"/>
      <name val="Arial"/>
      <family val="2"/>
    </font>
    <font>
      <b val="true"/>
      <u val="single"/>
      <sz val="10"/>
      <name val="Arial"/>
      <family val="2"/>
    </font>
    <font>
      <b val="true"/>
      <sz val="10"/>
      <name val="Arial"/>
      <family val="2"/>
    </font>
    <font>
      <b val="true"/>
      <sz val="16"/>
      <name val="Arial"/>
      <family val="2"/>
    </font>
    <font>
      <b val="true"/>
      <u val="single"/>
      <sz val="10"/>
      <color rgb="FF3465A4"/>
      <name val="Arial"/>
      <family val="2"/>
    </font>
    <font>
      <sz val="10"/>
      <color rgb="FF3465A4"/>
      <name val="Arial"/>
      <family val="2"/>
    </font>
    <font>
      <b val="true"/>
      <sz val="14"/>
      <name val="Arial"/>
      <family val="2"/>
    </font>
    <font>
      <sz val="10"/>
      <color rgb="FF0000FF"/>
      <name val="Arial"/>
      <family val="2"/>
    </font>
  </fonts>
  <fills count="3">
    <fill>
      <patternFill patternType="none"/>
    </fill>
    <fill>
      <patternFill patternType="gray125"/>
    </fill>
    <fill>
      <patternFill patternType="solid">
        <fgColor rgb="FFFFFFA6"/>
        <bgColor rgb="FFFFFFCC"/>
      </patternFill>
    </fill>
  </fills>
  <borders count="10">
    <border diagonalUp="false" diagonalDown="false">
      <left/>
      <right/>
      <top/>
      <bottom/>
      <diagonal/>
    </border>
    <border diagonalUp="false" diagonalDown="false">
      <left style="thin"/>
      <right/>
      <top style="thin"/>
      <bottom/>
      <diagonal/>
    </border>
    <border diagonalUp="false" diagonalDown="false">
      <left/>
      <right/>
      <top style="thin"/>
      <bottom/>
      <diagonal/>
    </border>
    <border diagonalUp="false" diagonalDown="false">
      <left/>
      <right style="thin"/>
      <top style="thin"/>
      <bottom/>
      <diagonal/>
    </border>
    <border diagonalUp="false" diagonalDown="false">
      <left style="thin"/>
      <right/>
      <top/>
      <bottom style="thin"/>
      <diagonal/>
    </border>
    <border diagonalUp="false" diagonalDown="false">
      <left/>
      <right/>
      <top/>
      <bottom style="thin"/>
      <diagonal/>
    </border>
    <border diagonalUp="false" diagonalDown="false">
      <left/>
      <right style="thin"/>
      <top/>
      <bottom style="thin"/>
      <diagonal/>
    </border>
    <border diagonalUp="false" diagonalDown="false">
      <left style="thin"/>
      <right/>
      <top style="thin"/>
      <bottom style="thin"/>
      <diagonal/>
    </border>
    <border diagonalUp="false" diagonalDown="false">
      <left/>
      <right/>
      <top style="thin"/>
      <bottom style="thin"/>
      <diagonal/>
    </border>
    <border diagonalUp="false" diagonalDown="false">
      <left/>
      <right style="thin"/>
      <top style="thin"/>
      <bottom style="thin"/>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47">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true" applyProtection="false">
      <alignment horizontal="center" vertical="bottom" textRotation="0" wrapText="false" indent="0" shrinkToFit="false"/>
      <protection locked="true" hidden="false"/>
    </xf>
    <xf numFmtId="164" fontId="4" fillId="0" borderId="0" xfId="0" applyFont="true" applyBorder="false" applyAlignment="true" applyProtection="false">
      <alignment horizontal="left" vertical="bottom" textRotation="0" wrapText="false" indent="0" shrinkToFit="false"/>
      <protection locked="true" hidden="false"/>
    </xf>
    <xf numFmtId="164" fontId="5" fillId="0" borderId="0" xfId="0" applyFont="true" applyBorder="false" applyAlignment="true" applyProtection="true">
      <alignment horizontal="left" vertical="bottom" textRotation="0" wrapText="false" indent="0" shrinkToFit="false"/>
      <protection locked="true" hidden="false"/>
    </xf>
    <xf numFmtId="164" fontId="0" fillId="0" borderId="0" xfId="0" applyFont="false" applyBorder="false" applyAlignment="true" applyProtection="false">
      <alignment horizontal="left" vertical="bottom" textRotation="0" wrapText="false" indent="0" shrinkToFit="false"/>
      <protection locked="true" hidden="false"/>
    </xf>
    <xf numFmtId="164" fontId="6" fillId="0" borderId="0" xfId="0" applyFont="true" applyBorder="false" applyAlignment="true" applyProtection="true">
      <alignment horizontal="left" vertical="bottom" textRotation="0" wrapText="false" indent="0" shrinkToFit="false"/>
      <protection locked="true" hidden="false"/>
    </xf>
    <xf numFmtId="164" fontId="0" fillId="0" borderId="0" xfId="0" applyFont="false" applyBorder="false" applyAlignment="false" applyProtection="true">
      <alignment horizontal="general" vertical="bottom" textRotation="0" wrapText="false" indent="0" shrinkToFit="false"/>
      <protection locked="true" hidden="false"/>
    </xf>
    <xf numFmtId="165" fontId="0" fillId="2" borderId="0" xfId="0" applyFont="false" applyBorder="false" applyAlignment="false" applyProtection="false">
      <alignment horizontal="general" vertical="bottom" textRotation="0" wrapText="false" indent="0" shrinkToFit="false"/>
      <protection locked="true" hidden="false"/>
    </xf>
    <xf numFmtId="164" fontId="7" fillId="0" borderId="0" xfId="0" applyFont="true" applyBorder="false" applyAlignment="false" applyProtection="tru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8" fillId="0" borderId="0" xfId="0" applyFont="true" applyBorder="false" applyAlignment="false" applyProtection="false">
      <alignment horizontal="general" vertical="bottom" textRotation="0" wrapText="false" indent="0" shrinkToFit="false"/>
      <protection locked="true" hidden="false"/>
    </xf>
    <xf numFmtId="164" fontId="8" fillId="0" borderId="0" xfId="0" applyFont="true" applyBorder="false" applyAlignment="false" applyProtection="true">
      <alignment horizontal="general" vertical="bottom" textRotation="0" wrapText="false" indent="0" shrinkToFit="false"/>
      <protection locked="true" hidden="false"/>
    </xf>
    <xf numFmtId="164" fontId="9" fillId="0" borderId="0" xfId="0" applyFont="true" applyBorder="false" applyAlignment="true" applyProtection="false">
      <alignment horizontal="general" vertical="top" textRotation="0" wrapText="true" indent="0" shrinkToFit="false"/>
      <protection locked="true" hidden="false"/>
    </xf>
    <xf numFmtId="164" fontId="9" fillId="0" borderId="0" xfId="0" applyFont="true" applyBorder="false" applyAlignment="true" applyProtection="true">
      <alignment horizontal="general" vertical="top" textRotation="0" wrapText="true" indent="0" shrinkToFit="false"/>
      <protection locked="true" hidden="false"/>
    </xf>
    <xf numFmtId="164" fontId="9" fillId="0" borderId="1" xfId="0" applyFont="true" applyBorder="true" applyAlignment="true" applyProtection="false">
      <alignment horizontal="center" vertical="bottom" textRotation="0" wrapText="false" indent="0" shrinkToFit="false"/>
      <protection locked="true" hidden="false"/>
    </xf>
    <xf numFmtId="164" fontId="10" fillId="0" borderId="2" xfId="0" applyFont="true" applyBorder="true" applyAlignment="true" applyProtection="false">
      <alignment horizontal="center" vertical="bottom" textRotation="0" wrapText="false" indent="0" shrinkToFit="false"/>
      <protection locked="true" hidden="false"/>
    </xf>
    <xf numFmtId="164" fontId="9" fillId="0" borderId="2" xfId="0" applyFont="true" applyBorder="true" applyAlignment="true" applyProtection="false">
      <alignment horizontal="center" vertical="bottom" textRotation="0" wrapText="false" indent="0" shrinkToFit="false"/>
      <protection locked="true" hidden="false"/>
    </xf>
    <xf numFmtId="164" fontId="9" fillId="0" borderId="3" xfId="0" applyFont="true" applyBorder="true" applyAlignment="true" applyProtection="false">
      <alignment horizontal="center" vertical="bottom" textRotation="0" wrapText="false" indent="0" shrinkToFit="false"/>
      <protection locked="true" hidden="false"/>
    </xf>
    <xf numFmtId="164" fontId="11" fillId="0" borderId="0" xfId="0" applyFont="true" applyBorder="false" applyAlignment="false" applyProtection="true">
      <alignment horizontal="general" vertical="bottom" textRotation="0" wrapText="false" indent="0" shrinkToFit="false"/>
      <protection locked="true" hidden="false"/>
    </xf>
    <xf numFmtId="164" fontId="12" fillId="0" borderId="0" xfId="0" applyFont="true" applyBorder="false" applyAlignment="false" applyProtection="true">
      <alignment horizontal="general" vertical="bottom" textRotation="0" wrapText="false" indent="0" shrinkToFit="false"/>
      <protection locked="true" hidden="false"/>
    </xf>
    <xf numFmtId="164" fontId="9" fillId="0" borderId="4" xfId="0" applyFont="true" applyBorder="true" applyAlignment="true" applyProtection="false">
      <alignment horizontal="center" vertical="bottom" textRotation="0" wrapText="false" indent="0" shrinkToFit="false"/>
      <protection locked="true" hidden="false"/>
    </xf>
    <xf numFmtId="164" fontId="9" fillId="0" borderId="5" xfId="0" applyFont="true" applyBorder="true" applyAlignment="true" applyProtection="false">
      <alignment horizontal="center" vertical="bottom" textRotation="0" wrapText="false" indent="0" shrinkToFit="false"/>
      <protection locked="true" hidden="false"/>
    </xf>
    <xf numFmtId="164" fontId="9" fillId="0" borderId="6" xfId="0" applyFont="true" applyBorder="true" applyAlignment="true" applyProtection="false">
      <alignment horizontal="center"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0" fillId="2" borderId="0" xfId="0" applyFont="false" applyBorder="false" applyAlignment="false" applyProtection="false">
      <alignment horizontal="general" vertical="bottom" textRotation="0" wrapText="false" indent="0" shrinkToFit="false"/>
      <protection locked="true" hidden="false"/>
    </xf>
    <xf numFmtId="164" fontId="12" fillId="0" borderId="0" xfId="0" applyFont="true" applyBorder="false" applyAlignment="true" applyProtection="true">
      <alignment horizontal="general" vertical="top" textRotation="0" wrapText="true" indent="0" shrinkToFit="false"/>
      <protection locked="true" hidden="false"/>
    </xf>
    <xf numFmtId="164" fontId="0" fillId="0" borderId="0" xfId="0" applyFont="false" applyBorder="false" applyAlignment="false" applyProtection="false">
      <alignment horizontal="general" vertical="bottom" textRotation="0" wrapText="false" indent="0" shrinkToFit="false"/>
      <protection locked="true" hidden="false"/>
    </xf>
    <xf numFmtId="164" fontId="9" fillId="0" borderId="7" xfId="0" applyFont="true" applyBorder="true" applyAlignment="true" applyProtection="false">
      <alignment horizontal="left" vertical="bottom" textRotation="0" wrapText="false" indent="0" shrinkToFit="false"/>
      <protection locked="true" hidden="false"/>
    </xf>
    <xf numFmtId="165" fontId="0" fillId="0" borderId="8" xfId="0" applyFont="false" applyBorder="true" applyAlignment="false" applyProtection="false">
      <alignment horizontal="general" vertical="bottom" textRotation="0" wrapText="false" indent="0" shrinkToFit="false"/>
      <protection locked="true" hidden="false"/>
    </xf>
    <xf numFmtId="164" fontId="0" fillId="0" borderId="8" xfId="0" applyFont="false" applyBorder="true" applyAlignment="false" applyProtection="false">
      <alignment horizontal="general" vertical="bottom" textRotation="0" wrapText="false" indent="0" shrinkToFit="false"/>
      <protection locked="true" hidden="false"/>
    </xf>
    <xf numFmtId="165" fontId="0" fillId="0" borderId="9" xfId="0" applyFont="false" applyBorder="true" applyAlignment="false" applyProtection="false">
      <alignment horizontal="general" vertical="bottom" textRotation="0" wrapText="false" indent="0" shrinkToFit="false"/>
      <protection locked="true" hidden="false"/>
    </xf>
    <xf numFmtId="165" fontId="0" fillId="0" borderId="0" xfId="0" applyFont="false" applyBorder="true" applyAlignment="false" applyProtection="false">
      <alignment horizontal="general" vertical="bottom" textRotation="0" wrapText="false" indent="0" shrinkToFit="false"/>
      <protection locked="true" hidden="false"/>
    </xf>
    <xf numFmtId="164" fontId="9" fillId="0" borderId="0" xfId="0" applyFont="true" applyBorder="false" applyAlignment="true" applyProtection="false">
      <alignment horizontal="general" vertical="bottom" textRotation="0" wrapText="true" indent="0" shrinkToFit="false"/>
      <protection locked="true" hidden="false"/>
    </xf>
    <xf numFmtId="164" fontId="9" fillId="0" borderId="0" xfId="0" applyFont="true" applyBorder="false" applyAlignment="true" applyProtection="false">
      <alignment horizontal="center" vertical="bottom" textRotation="0" wrapText="true" indent="0" shrinkToFit="false"/>
      <protection locked="true" hidden="false"/>
    </xf>
    <xf numFmtId="164" fontId="13" fillId="0" borderId="1" xfId="0" applyFont="true" applyBorder="true" applyAlignment="true" applyProtection="false">
      <alignment horizontal="left" vertical="bottom" textRotation="0" wrapText="false" indent="0" shrinkToFit="false"/>
      <protection locked="true" hidden="false"/>
    </xf>
    <xf numFmtId="164" fontId="0" fillId="0" borderId="2" xfId="0" applyFont="false" applyBorder="true" applyAlignment="false" applyProtection="false">
      <alignment horizontal="general" vertical="bottom" textRotation="0" wrapText="false" indent="0" shrinkToFit="false"/>
      <protection locked="true" hidden="false"/>
    </xf>
    <xf numFmtId="166" fontId="9" fillId="0" borderId="2" xfId="0" applyFont="true" applyBorder="true" applyAlignment="false" applyProtection="false">
      <alignment horizontal="general" vertical="bottom" textRotation="0" wrapText="false" indent="0" shrinkToFit="false"/>
      <protection locked="true" hidden="false"/>
    </xf>
    <xf numFmtId="165" fontId="9" fillId="0" borderId="2" xfId="0" applyFont="true" applyBorder="true" applyAlignment="false" applyProtection="false">
      <alignment horizontal="general" vertical="bottom" textRotation="0" wrapText="false" indent="0" shrinkToFit="false"/>
      <protection locked="true" hidden="false"/>
    </xf>
    <xf numFmtId="165" fontId="9" fillId="0" borderId="3" xfId="0" applyFont="true" applyBorder="true" applyAlignment="false" applyProtection="false">
      <alignment horizontal="general" vertical="bottom" textRotation="0" wrapText="false" indent="0" shrinkToFit="false"/>
      <protection locked="true" hidden="false"/>
    </xf>
    <xf numFmtId="166" fontId="9" fillId="0" borderId="1" xfId="0" applyFont="true" applyBorder="true" applyAlignment="false" applyProtection="false">
      <alignment horizontal="general" vertical="bottom" textRotation="0" wrapText="false" indent="0" shrinkToFit="false"/>
      <protection locked="true" hidden="false"/>
    </xf>
    <xf numFmtId="164" fontId="0" fillId="0" borderId="4" xfId="0" applyFont="false" applyBorder="true" applyAlignment="true" applyProtection="false">
      <alignment horizontal="center" vertical="bottom" textRotation="0" wrapText="false" indent="0" shrinkToFit="false"/>
      <protection locked="true" hidden="false"/>
    </xf>
    <xf numFmtId="164" fontId="0" fillId="0" borderId="5" xfId="0" applyFont="false" applyBorder="true" applyAlignment="false" applyProtection="false">
      <alignment horizontal="general" vertical="bottom" textRotation="0" wrapText="false" indent="0" shrinkToFit="false"/>
      <protection locked="true" hidden="false"/>
    </xf>
    <xf numFmtId="164" fontId="9" fillId="0" borderId="5" xfId="0" applyFont="true" applyBorder="true" applyAlignment="false" applyProtection="false">
      <alignment horizontal="general" vertical="bottom" textRotation="0" wrapText="false" indent="0" shrinkToFit="false"/>
      <protection locked="true" hidden="false"/>
    </xf>
    <xf numFmtId="164" fontId="9" fillId="0" borderId="5" xfId="0" applyFont="true" applyBorder="true" applyAlignment="true" applyProtection="false">
      <alignment horizontal="right" vertical="bottom" textRotation="0" wrapText="false" indent="0" shrinkToFit="false"/>
      <protection locked="true" hidden="false"/>
    </xf>
    <xf numFmtId="167" fontId="9" fillId="0" borderId="6" xfId="0" applyFont="true" applyBorder="true" applyAlignment="false" applyProtection="false">
      <alignment horizontal="general" vertical="bottom" textRotation="0" wrapText="false" indent="0" shrinkToFit="false"/>
      <protection locked="true" hidden="false"/>
    </xf>
    <xf numFmtId="164" fontId="9" fillId="0" borderId="0" xfId="0" applyFont="true" applyBorder="false" applyAlignment="false" applyProtection="false">
      <alignment horizontal="general" vertical="bottom" textRotation="0" wrapText="false" indent="0" shrinkToFit="false"/>
      <protection locked="true" hidden="false"/>
    </xf>
    <xf numFmtId="164" fontId="9" fillId="0" borderId="4" xfId="0" applyFont="true" applyBorder="true" applyAlignment="false" applyProtection="false">
      <alignment horizontal="general" vertical="bottom" textRotation="0" wrapText="fals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colors>
    <indexedColors>
      <rgbColor rgb="FF000000"/>
      <rgbColor rgb="FFFFFFFF"/>
      <rgbColor rgb="FFF10D0C"/>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A6"/>
      <rgbColor rgb="FF99CCFF"/>
      <rgbColor rgb="FFFF99CC"/>
      <rgbColor rgb="FFCC99FF"/>
      <rgbColor rgb="FFFFCC99"/>
      <rgbColor rgb="FF3366FF"/>
      <rgbColor rgb="FF33CCCC"/>
      <rgbColor rgb="FF99CC00"/>
      <rgbColor rgb="FFFFCC00"/>
      <rgbColor rgb="FFFF9900"/>
      <rgbColor rgb="FFFF6600"/>
      <rgbColor rgb="FF3465A4"/>
      <rgbColor rgb="FF969696"/>
      <rgbColor rgb="FF003366"/>
      <rgbColor rgb="FF339966"/>
      <rgbColor rgb="FF003300"/>
      <rgbColor rgb="FF333300"/>
      <rgbColor rgb="FFC9211E"/>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sharedStrings" Target="sharedStrings.xml"/>
</Relationships>
</file>

<file path=xl/theme/theme1.xml><?xml version="1.0" encoding="utf-8"?>
<a:theme xmlns:a="http://schemas.openxmlformats.org/drawingml/2006/main" xmlns:r="http://schemas.openxmlformats.org/officeDocument/2006/relationships" name="Office Them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mailto:claas@RA-Langbehn.de" TargetMode="Externa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P51"/>
  <sheetViews>
    <sheetView showFormulas="false" showGridLines="true" showRowColHeaders="true" showZeros="true" rightToLeft="false" tabSelected="true" showOutlineSymbols="true" defaultGridColor="true" view="normal" topLeftCell="A1" colorId="64" zoomScale="90" zoomScaleNormal="90" zoomScalePageLayoutView="100" workbookViewId="0">
      <selection pane="topLeft" activeCell="D41" activeCellId="0" sqref="D41"/>
    </sheetView>
  </sheetViews>
  <sheetFormatPr defaultColWidth="11.53515625" defaultRowHeight="12.8" zeroHeight="false" outlineLevelRow="0" outlineLevelCol="0"/>
  <cols>
    <col collapsed="false" customWidth="true" hidden="false" outlineLevel="0" max="1" min="1" style="1" width="9.02"/>
    <col collapsed="false" customWidth="true" hidden="false" outlineLevel="0" max="3" min="2" style="0" width="9.02"/>
    <col collapsed="false" customWidth="true" hidden="false" outlineLevel="0" max="6" min="4" style="0" width="12.16"/>
    <col collapsed="false" customWidth="true" hidden="false" outlineLevel="0" max="7" min="7" style="0" width="4.45"/>
    <col collapsed="false" customWidth="true" hidden="false" outlineLevel="0" max="8" min="8" style="0" width="13.13"/>
    <col collapsed="false" customWidth="true" hidden="false" outlineLevel="0" max="10" min="9" style="0" width="12.16"/>
  </cols>
  <sheetData>
    <row r="1" customFormat="false" ht="16.15" hidden="false" customHeight="false" outlineLevel="0" collapsed="false">
      <c r="A1" s="2" t="s">
        <v>0</v>
      </c>
      <c r="I1" s="3" t="s">
        <v>1</v>
      </c>
    </row>
    <row r="2" customFormat="false" ht="12.8" hidden="false" customHeight="false" outlineLevel="0" collapsed="false">
      <c r="A2" s="4"/>
      <c r="I2" s="5" t="s">
        <v>2</v>
      </c>
    </row>
    <row r="3" s="6" customFormat="true" ht="12.8" hidden="false" customHeight="false" outlineLevel="0" collapsed="false">
      <c r="A3" s="4"/>
      <c r="B3" s="0"/>
      <c r="C3" s="0"/>
      <c r="D3" s="0"/>
      <c r="E3" s="0"/>
      <c r="F3" s="0"/>
      <c r="G3" s="0"/>
      <c r="H3" s="0"/>
      <c r="I3" s="5" t="s">
        <v>3</v>
      </c>
      <c r="J3" s="0"/>
      <c r="K3" s="0"/>
      <c r="L3" s="0"/>
      <c r="M3" s="0"/>
      <c r="N3" s="0"/>
      <c r="O3" s="0"/>
      <c r="P3" s="0"/>
    </row>
    <row r="4" s="6" customFormat="true" ht="12.8" hidden="false" customHeight="false" outlineLevel="0" collapsed="false">
      <c r="A4" s="4" t="s">
        <v>4</v>
      </c>
      <c r="B4" s="0"/>
      <c r="C4" s="0"/>
      <c r="D4" s="7" t="n">
        <v>7.5</v>
      </c>
      <c r="E4" s="0" t="s">
        <v>5</v>
      </c>
      <c r="F4" s="0"/>
      <c r="G4" s="0"/>
      <c r="H4" s="0"/>
      <c r="I4" s="8"/>
      <c r="J4" s="0"/>
      <c r="K4" s="0"/>
      <c r="L4" s="0"/>
      <c r="M4" s="0"/>
      <c r="N4" s="0"/>
      <c r="O4" s="0"/>
      <c r="P4" s="0"/>
    </row>
    <row r="5" s="6" customFormat="true" ht="12.8" hidden="false" customHeight="false" outlineLevel="0" collapsed="false">
      <c r="A5" s="4"/>
      <c r="B5" s="0"/>
      <c r="C5" s="0"/>
      <c r="D5" s="9"/>
      <c r="E5" s="0"/>
      <c r="F5" s="0"/>
      <c r="G5" s="0"/>
      <c r="H5" s="0"/>
      <c r="I5" s="8"/>
      <c r="J5" s="0"/>
      <c r="K5" s="0"/>
      <c r="L5" s="0"/>
      <c r="M5" s="0"/>
      <c r="N5" s="0"/>
      <c r="O5" s="0"/>
      <c r="P5" s="0"/>
    </row>
    <row r="6" s="6" customFormat="true" ht="12.8" hidden="false" customHeight="false" outlineLevel="0" collapsed="false">
      <c r="A6" s="0"/>
      <c r="I6" s="0"/>
      <c r="J6" s="0"/>
    </row>
    <row r="7" customFormat="false" ht="12.8" hidden="false" customHeight="false" outlineLevel="0" collapsed="false">
      <c r="A7" s="10" t="s">
        <v>6</v>
      </c>
      <c r="B7" s="6"/>
      <c r="C7" s="6"/>
      <c r="D7" s="6"/>
      <c r="E7" s="6"/>
      <c r="F7" s="6"/>
      <c r="G7" s="6"/>
      <c r="H7" s="11" t="s">
        <v>7</v>
      </c>
      <c r="I7" s="11"/>
      <c r="J7" s="6"/>
      <c r="K7" s="6"/>
      <c r="L7" s="6"/>
      <c r="M7" s="6"/>
      <c r="N7" s="6"/>
      <c r="O7" s="6"/>
      <c r="P7" s="6"/>
    </row>
    <row r="8" customFormat="false" ht="23.85" hidden="false" customHeight="true" outlineLevel="0" collapsed="false">
      <c r="A8" s="12" t="s">
        <v>8</v>
      </c>
      <c r="B8" s="12"/>
      <c r="C8" s="12"/>
      <c r="D8" s="12"/>
      <c r="E8" s="12"/>
      <c r="F8" s="12"/>
      <c r="G8" s="6"/>
      <c r="H8" s="13" t="s">
        <v>9</v>
      </c>
      <c r="I8" s="13"/>
      <c r="J8" s="13"/>
      <c r="K8" s="6"/>
      <c r="L8" s="6"/>
      <c r="M8" s="6"/>
      <c r="N8" s="6"/>
      <c r="O8" s="6"/>
      <c r="P8" s="6"/>
    </row>
    <row r="10" customFormat="false" ht="19.7" hidden="false" customHeight="false" outlineLevel="0" collapsed="false">
      <c r="A10" s="14" t="s">
        <v>10</v>
      </c>
      <c r="B10" s="15" t="s">
        <v>11</v>
      </c>
      <c r="C10" s="16"/>
      <c r="D10" s="16" t="s">
        <v>12</v>
      </c>
      <c r="E10" s="16" t="s">
        <v>13</v>
      </c>
      <c r="F10" s="17" t="s">
        <v>13</v>
      </c>
      <c r="H10" s="14" t="s">
        <v>12</v>
      </c>
      <c r="I10" s="16" t="s">
        <v>13</v>
      </c>
      <c r="J10" s="17" t="s">
        <v>13</v>
      </c>
      <c r="L10" s="18" t="s">
        <v>14</v>
      </c>
      <c r="M10" s="19"/>
      <c r="N10" s="19"/>
      <c r="O10" s="19"/>
      <c r="P10" s="19"/>
    </row>
    <row r="11" customFormat="false" ht="12.8" hidden="false" customHeight="false" outlineLevel="0" collapsed="false">
      <c r="A11" s="20"/>
      <c r="B11" s="21" t="s">
        <v>15</v>
      </c>
      <c r="C11" s="21" t="s">
        <v>16</v>
      </c>
      <c r="D11" s="21"/>
      <c r="E11" s="21" t="s">
        <v>17</v>
      </c>
      <c r="F11" s="22" t="s">
        <v>16</v>
      </c>
      <c r="H11" s="20"/>
      <c r="I11" s="21" t="s">
        <v>17</v>
      </c>
      <c r="J11" s="22" t="s">
        <v>16</v>
      </c>
      <c r="L11" s="19"/>
      <c r="M11" s="19"/>
      <c r="N11" s="19"/>
      <c r="O11" s="19"/>
      <c r="P11" s="19"/>
    </row>
    <row r="12" customFormat="false" ht="12.8" hidden="false" customHeight="true" outlineLevel="0" collapsed="false">
      <c r="A12" s="1" t="s">
        <v>18</v>
      </c>
      <c r="B12" s="23" t="n">
        <v>327</v>
      </c>
      <c r="C12" s="23" t="n">
        <v>340</v>
      </c>
      <c r="D12" s="24" t="n">
        <v>0</v>
      </c>
      <c r="E12" s="23" t="n">
        <f aca="false">(B12+D$4)*D12</f>
        <v>0</v>
      </c>
      <c r="F12" s="23" t="n">
        <f aca="false">C12*D12</f>
        <v>0</v>
      </c>
      <c r="J12" s="23"/>
      <c r="L12" s="25" t="s">
        <v>19</v>
      </c>
      <c r="M12" s="25"/>
      <c r="N12" s="25"/>
      <c r="O12" s="25"/>
      <c r="P12" s="25"/>
    </row>
    <row r="13" customFormat="false" ht="12.8" hidden="false" customHeight="false" outlineLevel="0" collapsed="false">
      <c r="A13" s="1" t="s">
        <v>20</v>
      </c>
      <c r="B13" s="23" t="n">
        <v>257</v>
      </c>
      <c r="C13" s="23" t="n">
        <v>340</v>
      </c>
      <c r="D13" s="24" t="n">
        <v>0</v>
      </c>
      <c r="E13" s="23" t="n">
        <f aca="false">(B13+D$4)*D13</f>
        <v>0</v>
      </c>
      <c r="F13" s="23" t="n">
        <f aca="false">C13*D13</f>
        <v>0</v>
      </c>
      <c r="J13" s="23"/>
      <c r="L13" s="25"/>
      <c r="M13" s="25"/>
      <c r="N13" s="25"/>
      <c r="O13" s="25"/>
      <c r="P13" s="25"/>
    </row>
    <row r="14" customFormat="false" ht="12.8" hidden="false" customHeight="false" outlineLevel="0" collapsed="false">
      <c r="A14" s="1" t="s">
        <v>21</v>
      </c>
      <c r="B14" s="23" t="n">
        <v>229</v>
      </c>
      <c r="C14" s="23" t="n">
        <v>340</v>
      </c>
      <c r="D14" s="24" t="n">
        <v>0</v>
      </c>
      <c r="E14" s="23" t="n">
        <f aca="false">(B14+D$4)*D14</f>
        <v>0</v>
      </c>
      <c r="F14" s="23" t="n">
        <f aca="false">C14*D14</f>
        <v>0</v>
      </c>
      <c r="J14" s="23"/>
      <c r="L14" s="25"/>
      <c r="M14" s="25"/>
      <c r="N14" s="25"/>
      <c r="O14" s="25"/>
      <c r="P14" s="25"/>
    </row>
    <row r="15" customFormat="false" ht="12.8" hidden="false" customHeight="false" outlineLevel="0" collapsed="false">
      <c r="A15" s="1" t="s">
        <v>22</v>
      </c>
      <c r="B15" s="23" t="n">
        <v>149</v>
      </c>
      <c r="C15" s="23" t="n">
        <v>230</v>
      </c>
      <c r="D15" s="24" t="n">
        <v>0</v>
      </c>
      <c r="E15" s="23" t="n">
        <f aca="false">(B15+D$4)*D15</f>
        <v>0</v>
      </c>
      <c r="F15" s="23" t="n">
        <f aca="false">C15*D15</f>
        <v>0</v>
      </c>
      <c r="L15" s="25"/>
      <c r="M15" s="25"/>
      <c r="N15" s="25"/>
      <c r="O15" s="25"/>
      <c r="P15" s="25"/>
    </row>
    <row r="16" customFormat="false" ht="12.8" hidden="false" customHeight="false" outlineLevel="0" collapsed="false">
      <c r="A16" s="1" t="s">
        <v>23</v>
      </c>
      <c r="B16" s="23" t="n">
        <v>127</v>
      </c>
      <c r="C16" s="23" t="n">
        <v>230</v>
      </c>
      <c r="D16" s="24" t="n">
        <v>0</v>
      </c>
      <c r="E16" s="23" t="n">
        <f aca="false">(B16+D$4)*D16</f>
        <v>0</v>
      </c>
      <c r="F16" s="23" t="n">
        <f aca="false">C16*D16</f>
        <v>0</v>
      </c>
      <c r="H16" s="0" t="n">
        <f aca="false">SUM(D12:D16)</f>
        <v>0</v>
      </c>
      <c r="I16" s="23" t="n">
        <f aca="false">H16*(B16+D$4)</f>
        <v>0</v>
      </c>
      <c r="J16" s="23" t="n">
        <f aca="false">H16*C16</f>
        <v>0</v>
      </c>
      <c r="L16" s="25"/>
      <c r="M16" s="25"/>
      <c r="N16" s="25"/>
      <c r="O16" s="25"/>
      <c r="P16" s="25"/>
    </row>
    <row r="17" customFormat="false" ht="12.8" hidden="false" customHeight="false" outlineLevel="0" collapsed="false">
      <c r="L17" s="25"/>
      <c r="M17" s="25"/>
      <c r="N17" s="25"/>
      <c r="O17" s="25"/>
      <c r="P17" s="25"/>
    </row>
    <row r="18" customFormat="false" ht="19.7" hidden="false" customHeight="false" outlineLevel="0" collapsed="false">
      <c r="A18" s="14" t="s">
        <v>10</v>
      </c>
      <c r="B18" s="15" t="s">
        <v>24</v>
      </c>
      <c r="C18" s="16"/>
      <c r="D18" s="16" t="s">
        <v>12</v>
      </c>
      <c r="E18" s="16" t="s">
        <v>13</v>
      </c>
      <c r="F18" s="17" t="s">
        <v>13</v>
      </c>
      <c r="H18" s="14" t="s">
        <v>12</v>
      </c>
      <c r="I18" s="16" t="s">
        <v>13</v>
      </c>
      <c r="J18" s="17" t="s">
        <v>13</v>
      </c>
      <c r="L18" s="25"/>
      <c r="M18" s="25"/>
      <c r="N18" s="25"/>
      <c r="O18" s="25"/>
      <c r="P18" s="25"/>
    </row>
    <row r="19" customFormat="false" ht="12.8" hidden="false" customHeight="false" outlineLevel="0" collapsed="false">
      <c r="A19" s="20"/>
      <c r="B19" s="21" t="s">
        <v>25</v>
      </c>
      <c r="C19" s="21" t="s">
        <v>16</v>
      </c>
      <c r="D19" s="21"/>
      <c r="E19" s="21" t="s">
        <v>17</v>
      </c>
      <c r="F19" s="22" t="s">
        <v>16</v>
      </c>
      <c r="H19" s="20"/>
      <c r="I19" s="21" t="s">
        <v>17</v>
      </c>
      <c r="J19" s="22" t="s">
        <v>16</v>
      </c>
      <c r="L19" s="25"/>
      <c r="M19" s="25"/>
      <c r="N19" s="25"/>
      <c r="O19" s="25"/>
      <c r="P19" s="25"/>
    </row>
    <row r="20" customFormat="false" ht="12.8" hidden="false" customHeight="false" outlineLevel="0" collapsed="false">
      <c r="A20" s="1" t="s">
        <v>18</v>
      </c>
      <c r="B20" s="23" t="n">
        <v>486</v>
      </c>
      <c r="C20" s="23" t="n">
        <v>340</v>
      </c>
      <c r="D20" s="24" t="n">
        <v>0</v>
      </c>
      <c r="E20" s="23" t="n">
        <f aca="false">(B20+D$4)*D20</f>
        <v>0</v>
      </c>
      <c r="F20" s="23" t="n">
        <f aca="false">C20*D20</f>
        <v>0</v>
      </c>
      <c r="J20" s="23"/>
      <c r="L20" s="6"/>
      <c r="M20" s="6"/>
      <c r="N20" s="6"/>
      <c r="O20" s="6"/>
      <c r="P20" s="6"/>
    </row>
    <row r="21" customFormat="false" ht="12.8" hidden="false" customHeight="false" outlineLevel="0" collapsed="false">
      <c r="A21" s="1" t="s">
        <v>20</v>
      </c>
      <c r="B21" s="23" t="n">
        <v>339</v>
      </c>
      <c r="C21" s="23" t="n">
        <v>340</v>
      </c>
      <c r="D21" s="24" t="n">
        <v>0</v>
      </c>
      <c r="E21" s="23" t="n">
        <f aca="false">(B21+D$4)*D21</f>
        <v>0</v>
      </c>
      <c r="F21" s="23" t="n">
        <f aca="false">C21*D21</f>
        <v>0</v>
      </c>
      <c r="J21" s="23"/>
      <c r="L21" s="6"/>
      <c r="M21" s="6"/>
      <c r="N21" s="6"/>
      <c r="O21" s="6"/>
      <c r="P21" s="6"/>
    </row>
    <row r="22" customFormat="false" ht="12.8" hidden="false" customHeight="false" outlineLevel="0" collapsed="false">
      <c r="A22" s="1" t="s">
        <v>21</v>
      </c>
      <c r="B22" s="23" t="n">
        <v>312</v>
      </c>
      <c r="C22" s="23" t="n">
        <v>340</v>
      </c>
      <c r="D22" s="24" t="n">
        <v>0</v>
      </c>
      <c r="E22" s="23" t="n">
        <f aca="false">(B22+D$4)*D22</f>
        <v>0</v>
      </c>
      <c r="F22" s="23" t="n">
        <f aca="false">C22*D22</f>
        <v>0</v>
      </c>
      <c r="J22" s="23"/>
      <c r="L22" s="25"/>
      <c r="M22" s="6"/>
      <c r="N22" s="6"/>
      <c r="O22" s="6"/>
      <c r="P22" s="6"/>
    </row>
    <row r="23" customFormat="false" ht="12.8" hidden="false" customHeight="false" outlineLevel="0" collapsed="false">
      <c r="A23" s="1" t="s">
        <v>22</v>
      </c>
      <c r="B23" s="23" t="n">
        <v>257</v>
      </c>
      <c r="C23" s="23" t="n">
        <v>230</v>
      </c>
      <c r="D23" s="24" t="n">
        <v>0</v>
      </c>
      <c r="E23" s="23" t="n">
        <f aca="false">(B23+D$4)*D23</f>
        <v>0</v>
      </c>
      <c r="F23" s="23" t="n">
        <f aca="false">C23*D23</f>
        <v>0</v>
      </c>
      <c r="J23" s="23"/>
      <c r="L23" s="6"/>
      <c r="M23" s="6"/>
      <c r="N23" s="6"/>
      <c r="O23" s="6"/>
      <c r="P23" s="6"/>
    </row>
    <row r="24" customFormat="false" ht="12.8" hidden="false" customHeight="false" outlineLevel="0" collapsed="false">
      <c r="A24" s="1" t="s">
        <v>23</v>
      </c>
      <c r="B24" s="23" t="n">
        <v>211</v>
      </c>
      <c r="C24" s="23" t="n">
        <v>230</v>
      </c>
      <c r="D24" s="24" t="n">
        <v>0</v>
      </c>
      <c r="E24" s="23" t="n">
        <f aca="false">(B24+D$4)*D24</f>
        <v>0</v>
      </c>
      <c r="F24" s="23" t="n">
        <f aca="false">C24*D24</f>
        <v>0</v>
      </c>
      <c r="H24" s="0" t="n">
        <f aca="false">SUM(D20:D24)</f>
        <v>0</v>
      </c>
      <c r="I24" s="23" t="n">
        <f aca="false">H24*(B24+D$4)</f>
        <v>0</v>
      </c>
      <c r="J24" s="23" t="n">
        <f aca="false">H24*C24</f>
        <v>0</v>
      </c>
      <c r="L24" s="6"/>
      <c r="M24" s="6"/>
      <c r="N24" s="6"/>
      <c r="O24" s="6"/>
      <c r="P24" s="6"/>
    </row>
    <row r="25" customFormat="false" ht="12.8" hidden="false" customHeight="false" outlineLevel="0" collapsed="false">
      <c r="L25" s="6"/>
      <c r="M25" s="6"/>
      <c r="N25" s="6"/>
      <c r="O25" s="6"/>
      <c r="P25" s="6"/>
    </row>
    <row r="26" customFormat="false" ht="19.7" hidden="false" customHeight="false" outlineLevel="0" collapsed="false">
      <c r="A26" s="14" t="s">
        <v>10</v>
      </c>
      <c r="B26" s="15" t="s">
        <v>26</v>
      </c>
      <c r="C26" s="16"/>
      <c r="D26" s="16" t="s">
        <v>12</v>
      </c>
      <c r="E26" s="16" t="s">
        <v>13</v>
      </c>
      <c r="F26" s="17" t="s">
        <v>13</v>
      </c>
      <c r="H26" s="14" t="s">
        <v>12</v>
      </c>
      <c r="I26" s="16" t="s">
        <v>13</v>
      </c>
      <c r="J26" s="17" t="s">
        <v>13</v>
      </c>
      <c r="L26" s="6"/>
      <c r="M26" s="6"/>
      <c r="N26" s="6"/>
      <c r="O26" s="6"/>
      <c r="P26" s="6"/>
    </row>
    <row r="27" customFormat="false" ht="12.8" hidden="false" customHeight="false" outlineLevel="0" collapsed="false">
      <c r="A27" s="20"/>
      <c r="B27" s="21" t="s">
        <v>27</v>
      </c>
      <c r="C27" s="21" t="s">
        <v>16</v>
      </c>
      <c r="D27" s="21"/>
      <c r="E27" s="21" t="s">
        <v>17</v>
      </c>
      <c r="F27" s="22" t="s">
        <v>16</v>
      </c>
      <c r="H27" s="20"/>
      <c r="I27" s="21" t="s">
        <v>17</v>
      </c>
      <c r="J27" s="22" t="s">
        <v>16</v>
      </c>
      <c r="L27" s="6"/>
      <c r="M27" s="6"/>
      <c r="N27" s="6"/>
      <c r="O27" s="6"/>
      <c r="P27" s="6"/>
    </row>
    <row r="28" customFormat="false" ht="12.8" hidden="false" customHeight="false" outlineLevel="0" collapsed="false">
      <c r="A28" s="1" t="s">
        <v>18</v>
      </c>
      <c r="B28" s="23" t="n">
        <v>317</v>
      </c>
      <c r="C28" s="23" t="n">
        <v>255</v>
      </c>
      <c r="D28" s="24" t="n">
        <v>0</v>
      </c>
      <c r="E28" s="23" t="n">
        <f aca="false">(B28+D$4)*D28</f>
        <v>0</v>
      </c>
      <c r="F28" s="23" t="n">
        <f aca="false">C28*D28</f>
        <v>0</v>
      </c>
      <c r="J28" s="23"/>
    </row>
    <row r="29" customFormat="false" ht="12.8" hidden="false" customHeight="false" outlineLevel="0" collapsed="false">
      <c r="A29" s="1" t="s">
        <v>20</v>
      </c>
      <c r="B29" s="23" t="n">
        <v>208</v>
      </c>
      <c r="C29" s="23" t="n">
        <v>255</v>
      </c>
      <c r="D29" s="24" t="n">
        <v>0</v>
      </c>
      <c r="E29" s="23" t="n">
        <f aca="false">(B29+D$4)*D29</f>
        <v>0</v>
      </c>
      <c r="F29" s="23" t="n">
        <f aca="false">C29*D29</f>
        <v>0</v>
      </c>
      <c r="J29" s="23"/>
    </row>
    <row r="30" customFormat="false" ht="12.8" hidden="false" customHeight="false" outlineLevel="0" collapsed="false">
      <c r="A30" s="1" t="s">
        <v>21</v>
      </c>
      <c r="B30" s="23" t="n">
        <v>202</v>
      </c>
      <c r="C30" s="23" t="n">
        <v>255</v>
      </c>
      <c r="D30" s="24" t="n">
        <v>0</v>
      </c>
      <c r="E30" s="23" t="n">
        <f aca="false">(B30+D$4)*D30</f>
        <v>0</v>
      </c>
      <c r="F30" s="23" t="n">
        <f aca="false">C30*D30</f>
        <v>0</v>
      </c>
      <c r="J30" s="23"/>
    </row>
    <row r="31" customFormat="false" ht="12.8" hidden="false" customHeight="false" outlineLevel="0" collapsed="false">
      <c r="A31" s="1" t="s">
        <v>22</v>
      </c>
      <c r="B31" s="23" t="n">
        <v>141</v>
      </c>
      <c r="C31" s="23" t="n">
        <v>166</v>
      </c>
      <c r="D31" s="24" t="n">
        <v>0</v>
      </c>
      <c r="E31" s="23" t="n">
        <f aca="false">(B31+D$4)*D31</f>
        <v>0</v>
      </c>
      <c r="F31" s="23" t="n">
        <f aca="false">C31*D31</f>
        <v>0</v>
      </c>
      <c r="J31" s="23"/>
    </row>
    <row r="32" customFormat="false" ht="12.8" hidden="false" customHeight="false" outlineLevel="0" collapsed="false">
      <c r="A32" s="1" t="s">
        <v>23</v>
      </c>
      <c r="B32" s="23" t="n">
        <v>102</v>
      </c>
      <c r="C32" s="23" t="n">
        <v>166</v>
      </c>
      <c r="D32" s="24" t="n">
        <v>0</v>
      </c>
      <c r="E32" s="23" t="n">
        <f aca="false">(B32+D$4)*D32</f>
        <v>0</v>
      </c>
      <c r="F32" s="23" t="n">
        <f aca="false">C32*D32</f>
        <v>0</v>
      </c>
      <c r="H32" s="0" t="n">
        <f aca="false">SUM(D28:D32)</f>
        <v>0</v>
      </c>
      <c r="I32" s="23" t="n">
        <f aca="false">H32*(B32+D$4)</f>
        <v>0</v>
      </c>
      <c r="J32" s="23" t="n">
        <f aca="false">H32*C32</f>
        <v>0</v>
      </c>
    </row>
    <row r="34" customFormat="false" ht="19.7" hidden="false" customHeight="false" outlineLevel="0" collapsed="false">
      <c r="A34" s="14" t="s">
        <v>10</v>
      </c>
      <c r="B34" s="15" t="s">
        <v>28</v>
      </c>
      <c r="C34" s="16"/>
      <c r="D34" s="16" t="s">
        <v>12</v>
      </c>
      <c r="E34" s="16" t="s">
        <v>13</v>
      </c>
      <c r="F34" s="17" t="s">
        <v>13</v>
      </c>
      <c r="H34" s="14" t="s">
        <v>12</v>
      </c>
      <c r="I34" s="16" t="s">
        <v>13</v>
      </c>
      <c r="J34" s="17" t="s">
        <v>13</v>
      </c>
    </row>
    <row r="35" customFormat="false" ht="12.8" hidden="false" customHeight="false" outlineLevel="0" collapsed="false">
      <c r="A35" s="20"/>
      <c r="B35" s="21" t="s">
        <v>29</v>
      </c>
      <c r="C35" s="21" t="s">
        <v>16</v>
      </c>
      <c r="D35" s="21"/>
      <c r="E35" s="21" t="s">
        <v>17</v>
      </c>
      <c r="F35" s="22" t="s">
        <v>16</v>
      </c>
      <c r="H35" s="20"/>
      <c r="I35" s="21" t="s">
        <v>17</v>
      </c>
      <c r="J35" s="22" t="s">
        <v>16</v>
      </c>
    </row>
    <row r="36" customFormat="false" ht="12.8" hidden="false" customHeight="false" outlineLevel="0" collapsed="false">
      <c r="A36" s="1" t="s">
        <v>18</v>
      </c>
      <c r="B36" s="23" t="n">
        <v>339</v>
      </c>
      <c r="C36" s="23" t="n">
        <v>255</v>
      </c>
      <c r="D36" s="24" t="n">
        <v>0</v>
      </c>
      <c r="E36" s="23" t="n">
        <f aca="false">(B36+D$4)*D36</f>
        <v>0</v>
      </c>
      <c r="F36" s="23" t="n">
        <f aca="false">C36*D36</f>
        <v>0</v>
      </c>
      <c r="J36" s="23"/>
    </row>
    <row r="37" customFormat="false" ht="12.8" hidden="false" customHeight="false" outlineLevel="0" collapsed="false">
      <c r="A37" s="1" t="s">
        <v>20</v>
      </c>
      <c r="B37" s="23" t="n">
        <v>277</v>
      </c>
      <c r="C37" s="23" t="n">
        <v>255</v>
      </c>
      <c r="D37" s="24" t="n">
        <v>0</v>
      </c>
      <c r="E37" s="23" t="n">
        <f aca="false">(B37+D$4)*D37</f>
        <v>0</v>
      </c>
      <c r="F37" s="23" t="n">
        <f aca="false">C37*D37</f>
        <v>0</v>
      </c>
      <c r="J37" s="23"/>
    </row>
    <row r="38" customFormat="false" ht="12.8" hidden="false" customHeight="false" outlineLevel="0" collapsed="false">
      <c r="A38" s="1" t="s">
        <v>21</v>
      </c>
      <c r="B38" s="23" t="n">
        <v>246</v>
      </c>
      <c r="C38" s="23" t="n">
        <v>255</v>
      </c>
      <c r="D38" s="24" t="n">
        <v>0</v>
      </c>
      <c r="E38" s="23" t="n">
        <f aca="false">(B38+D$4)*D38</f>
        <v>0</v>
      </c>
      <c r="F38" s="23" t="n">
        <f aca="false">C38*D38</f>
        <v>0</v>
      </c>
      <c r="J38" s="23"/>
    </row>
    <row r="39" customFormat="false" ht="12.8" hidden="false" customHeight="false" outlineLevel="0" collapsed="false">
      <c r="A39" s="1" t="s">
        <v>22</v>
      </c>
      <c r="B39" s="23" t="n">
        <v>198</v>
      </c>
      <c r="C39" s="23" t="n">
        <v>166</v>
      </c>
      <c r="D39" s="24" t="n">
        <v>0</v>
      </c>
      <c r="E39" s="23" t="n">
        <f aca="false">(B39+D$4)*D39</f>
        <v>0</v>
      </c>
      <c r="F39" s="23" t="n">
        <f aca="false">C39*D39</f>
        <v>0</v>
      </c>
      <c r="J39" s="23"/>
    </row>
    <row r="40" customFormat="false" ht="12.8" hidden="false" customHeight="false" outlineLevel="0" collapsed="false">
      <c r="A40" s="1" t="s">
        <v>23</v>
      </c>
      <c r="B40" s="23" t="n">
        <v>171</v>
      </c>
      <c r="C40" s="23" t="n">
        <v>166</v>
      </c>
      <c r="D40" s="24" t="n">
        <v>0</v>
      </c>
      <c r="E40" s="23" t="n">
        <f aca="false">(B40+D$4)*D40</f>
        <v>0</v>
      </c>
      <c r="F40" s="23" t="n">
        <f aca="false">C40*D40</f>
        <v>0</v>
      </c>
      <c r="H40" s="0" t="n">
        <f aca="false">SUM(D36:D40)</f>
        <v>0</v>
      </c>
      <c r="I40" s="23" t="n">
        <f aca="false">H40*(B40+D$4)</f>
        <v>0</v>
      </c>
      <c r="J40" s="23" t="n">
        <f aca="false">H40*C40</f>
        <v>0</v>
      </c>
    </row>
    <row r="41" customFormat="false" ht="12.8" hidden="false" customHeight="false" outlineLevel="0" collapsed="false">
      <c r="B41" s="23"/>
      <c r="C41" s="23"/>
      <c r="D41" s="26"/>
      <c r="E41" s="23"/>
      <c r="F41" s="23"/>
      <c r="J41" s="23"/>
    </row>
    <row r="42" customFormat="false" ht="12.8" hidden="false" customHeight="false" outlineLevel="0" collapsed="false">
      <c r="A42" s="27" t="s">
        <v>30</v>
      </c>
      <c r="B42" s="28"/>
      <c r="C42" s="28"/>
      <c r="D42" s="29"/>
      <c r="E42" s="28"/>
      <c r="F42" s="30"/>
      <c r="J42" s="31"/>
    </row>
    <row r="43" s="32" customFormat="true" ht="12.8" hidden="false" customHeight="false" outlineLevel="0" collapsed="false">
      <c r="A43" s="1"/>
      <c r="B43" s="23" t="n">
        <v>30</v>
      </c>
      <c r="C43" s="23"/>
      <c r="D43" s="24" t="n">
        <v>0</v>
      </c>
      <c r="E43" s="23" t="n">
        <f aca="false">B43*D43</f>
        <v>0</v>
      </c>
      <c r="F43" s="23"/>
      <c r="G43" s="0"/>
      <c r="H43" s="0"/>
      <c r="I43" s="23" t="n">
        <f aca="false">E43</f>
        <v>0</v>
      </c>
      <c r="J43" s="23"/>
      <c r="K43" s="0"/>
      <c r="L43" s="0"/>
      <c r="M43" s="0"/>
      <c r="N43" s="0"/>
      <c r="O43" s="0"/>
      <c r="P43" s="0"/>
    </row>
    <row r="45" customFormat="false" ht="23.85" hidden="false" customHeight="false" outlineLevel="0" collapsed="false">
      <c r="A45" s="33"/>
      <c r="B45" s="32"/>
      <c r="C45" s="32"/>
      <c r="D45" s="33" t="s">
        <v>31</v>
      </c>
      <c r="E45" s="33" t="s">
        <v>32</v>
      </c>
      <c r="F45" s="33" t="s">
        <v>32</v>
      </c>
      <c r="G45" s="32"/>
      <c r="H45" s="33" t="s">
        <v>31</v>
      </c>
      <c r="I45" s="33" t="s">
        <v>32</v>
      </c>
      <c r="J45" s="33" t="s">
        <v>32</v>
      </c>
      <c r="K45" s="32"/>
      <c r="L45" s="32"/>
      <c r="M45" s="32"/>
      <c r="N45" s="32"/>
      <c r="O45" s="32"/>
      <c r="P45" s="32"/>
    </row>
    <row r="46" customFormat="false" ht="17.35" hidden="false" customHeight="false" outlineLevel="0" collapsed="false">
      <c r="A46" s="34" t="s">
        <v>33</v>
      </c>
      <c r="B46" s="35"/>
      <c r="C46" s="35"/>
      <c r="D46" s="36" t="n">
        <f aca="false">SUM(D12:D41)</f>
        <v>0</v>
      </c>
      <c r="E46" s="37" t="n">
        <f aca="false">SUM(E12:E44)</f>
        <v>0</v>
      </c>
      <c r="F46" s="38" t="n">
        <f aca="false">SUM(F12:F44)</f>
        <v>0</v>
      </c>
      <c r="H46" s="39" t="n">
        <f aca="false">SUM(H12:H41)</f>
        <v>0</v>
      </c>
      <c r="I46" s="37" t="n">
        <f aca="false">SUM(I12:I44)</f>
        <v>0</v>
      </c>
      <c r="J46" s="38" t="n">
        <f aca="false">SUM(J12:J44)</f>
        <v>0</v>
      </c>
    </row>
    <row r="47" customFormat="false" ht="12.8" hidden="false" customHeight="false" outlineLevel="0" collapsed="false">
      <c r="A47" s="40"/>
      <c r="B47" s="41"/>
      <c r="C47" s="41"/>
      <c r="D47" s="42"/>
      <c r="E47" s="43" t="s">
        <v>34</v>
      </c>
      <c r="F47" s="44" t="n">
        <f aca="false">IF(D46&gt;0,F46/E46-1,0)</f>
        <v>0</v>
      </c>
      <c r="G47" s="45"/>
      <c r="H47" s="46"/>
      <c r="I47" s="42"/>
      <c r="J47" s="44" t="n">
        <f aca="false">IF(D46&gt;0,J46/I46-1,0)</f>
        <v>0</v>
      </c>
    </row>
    <row r="49" customFormat="false" ht="12.8" hidden="false" customHeight="false" outlineLevel="0" collapsed="false">
      <c r="A49" s="0"/>
    </row>
    <row r="50" customFormat="false" ht="12.8" hidden="false" customHeight="false" outlineLevel="0" collapsed="false">
      <c r="A50" s="45" t="s">
        <v>35</v>
      </c>
      <c r="E50" s="0" t="s">
        <v>36</v>
      </c>
    </row>
    <row r="51" customFormat="false" ht="12.8" hidden="false" customHeight="false" outlineLevel="0" collapsed="false">
      <c r="A51" s="0"/>
    </row>
  </sheetData>
  <mergeCells count="3">
    <mergeCell ref="A8:F8"/>
    <mergeCell ref="H8:J8"/>
    <mergeCell ref="L12:P19"/>
  </mergeCells>
  <hyperlinks>
    <hyperlink ref="E50" r:id="rId1" display="claas@RA-Langbehn.de"/>
  </hyperlinks>
  <printOptions headings="false" gridLines="false" gridLinesSet="true" horizontalCentered="false" verticalCentered="false"/>
  <pageMargins left="0.39375" right="0.39375" top="0.39375" bottom="0.39375" header="0.511811023622047" footer="0.511811023622047"/>
  <pageSetup paperSize="9" scale="100" fitToWidth="1" fitToHeight="1" pageOrder="downThenOver" orientation="portrait" blackAndWhite="false" draft="false" cellComments="none" firstPageNumber="1" useFirstPageNumber="tru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285</TotalTime>
  <Application>LibreOffice/7.6.6.3$Windows_X86_64 LibreOffice_project/d97b2716a9a4a2ce1391dee1765565ea469b0ae7</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2024-09-20T15:39:12Z</dcterms:created>
  <dc:creator/>
  <dc:description/>
  <dc:language>de-DE</dc:language>
  <cp:lastModifiedBy/>
  <cp:lastPrinted>2024-09-21T16:39:50Z</cp:lastPrinted>
  <dcterms:modified xsi:type="dcterms:W3CDTF">2024-09-24T12:43:36Z</dcterms:modified>
  <cp:revision>39</cp:revision>
  <dc:subject/>
  <dc:title/>
</cp:coreProperties>
</file>